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0. Javna nabava\02_Jednostavna nabava\2024\03. Oprema za testiranje LORI\"/>
    </mc:Choice>
  </mc:AlternateContent>
  <xr:revisionPtr revIDLastSave="0" documentId="13_ncr:1_{DE17B84E-040A-41DF-B509-2080078574E4}" xr6:coauthVersionLast="47" xr6:coauthVersionMax="47" xr10:uidLastSave="{00000000-0000-0000-0000-000000000000}"/>
  <bookViews>
    <workbookView xWindow="-120" yWindow="-120" windowWidth="29040" windowHeight="15720" xr2:uid="{C0E3C958-22DC-4184-B596-FE1A203B5DB7}"/>
  </bookViews>
  <sheets>
    <sheet name="Grupa 1. Oprema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F20" i="1" s="1"/>
  <c r="F18" i="1"/>
  <c r="G18" i="1" s="1"/>
  <c r="F16" i="1"/>
  <c r="G16" i="1" s="1"/>
  <c r="F15" i="1"/>
  <c r="G15" i="1" s="1"/>
  <c r="F17" i="1"/>
  <c r="G17" i="1" s="1"/>
  <c r="H14" i="1" l="1"/>
  <c r="H16" i="1"/>
  <c r="H18" i="1"/>
  <c r="G20" i="1"/>
  <c r="H20" i="1" s="1"/>
  <c r="H15" i="1"/>
  <c r="H17" i="1"/>
</calcChain>
</file>

<file path=xl/sharedStrings.xml><?xml version="1.0" encoding="utf-8"?>
<sst xmlns="http://schemas.openxmlformats.org/spreadsheetml/2006/main" count="30" uniqueCount="26">
  <si>
    <t>1.</t>
  </si>
  <si>
    <t>2.</t>
  </si>
  <si>
    <t>3.</t>
  </si>
  <si>
    <t>4.</t>
  </si>
  <si>
    <t>5.</t>
  </si>
  <si>
    <t>kom</t>
  </si>
  <si>
    <t>OPREMA</t>
  </si>
  <si>
    <t>PDV</t>
  </si>
  <si>
    <t>Precizna vaga, kapaciteta 220 g, očitanje: 0.001 g.</t>
  </si>
  <si>
    <t xml:space="preserve">Grupa 1. </t>
  </si>
  <si>
    <r>
      <rPr>
        <b/>
        <sz val="11"/>
        <color theme="1"/>
        <rFont val="Calibri"/>
        <family val="2"/>
        <charset val="238"/>
        <scheme val="minor"/>
      </rPr>
      <t>Naručitelj:</t>
    </r>
    <r>
      <rPr>
        <sz val="11"/>
        <color theme="1"/>
        <rFont val="Calibri"/>
        <family val="2"/>
        <charset val="238"/>
        <scheme val="minor"/>
      </rPr>
      <t xml:space="preserve"> Varaždinska županija, Franjevački trg 7, 42000 Varaždin</t>
    </r>
  </si>
  <si>
    <r>
      <rPr>
        <b/>
        <sz val="11"/>
        <color theme="1"/>
        <rFont val="Calibri"/>
        <family val="2"/>
        <charset val="238"/>
        <scheme val="minor"/>
      </rPr>
      <t>Ponuditelj: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</si>
  <si>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>Evidencijski broj nabave:</t>
    </r>
    <r>
      <rPr>
        <sz val="11"/>
        <color theme="1"/>
        <rFont val="Calibri"/>
        <family val="2"/>
        <charset val="238"/>
        <scheme val="minor"/>
      </rPr>
      <t xml:space="preserve"> 01/15-2024/01</t>
    </r>
  </si>
  <si>
    <t>UKUPNO:</t>
  </si>
  <si>
    <t>Opis stavke</t>
  </si>
  <si>
    <t>Mjerna jedinica</t>
  </si>
  <si>
    <t>Količina</t>
  </si>
  <si>
    <t>Jedinična cijena</t>
  </si>
  <si>
    <t>Pećnica za sušenje, zapremina 74 litra
- Podesivi parametri, temperatura, relativna vlaga, brzina ventilatora ili položaj zaklopke
ispušnog zraka mogu se postaviti u tri brza koraka 
- Tijekom rada istovremeno su vidljive sve poruke o stanju, trenutni status grijanja, ventilacije i položaj
poklopca zraka, kao i vremenski i alarmni signal
- Vanjsko kućište: strukturirani nehrđajući čelik (stražnji zid od pocinčanog čeličnog lima)
- Unutarnja komora: nehrđajući čelik klase 1.4301 (ASTM 304)
- Raspon radne temperature: najmanje 5°C (UN modeli) ili 10°C (UFmodeli) iznad temperature okoline do +300°C
- Rezolucija: do 99,9°C: 0,1 / od 100°C: 0,5
- Podešavanje raspona temperature: +20 do + 300°C
- Funkcija WAIT: vrijeme postupka ne započinje dok se ne postigne zadana temperatura
- Timer: podesiv od 1 min do 99 dana
- Temperaturni senzor: Pt100 (modeli s TwinDisplay-em imaju 2 Pt100 senzora)
- Dokumentacija: program pohranjen u slučaju nestanka struje
- Alarm: vizualni i akustični
- Potvrda o umjeravanju: na +160°C</t>
  </si>
  <si>
    <r>
      <rPr>
        <b/>
        <sz val="11"/>
        <color rgb="FF000000"/>
        <rFont val="Calibri"/>
        <family val="2"/>
        <charset val="238"/>
        <scheme val="minor"/>
      </rPr>
      <t xml:space="preserve">Predmet nabave: </t>
    </r>
    <r>
      <rPr>
        <sz val="11"/>
        <color rgb="FF000000"/>
        <rFont val="Calibri"/>
        <family val="2"/>
        <charset val="238"/>
        <scheme val="minor"/>
      </rPr>
      <t>Oprema za testiranje i primjenu izrađenih obrazovnih programa u osnovnim školama Varaždinske županije u okviru projekta "Regionalni znanstveni centar za osnovnoškolski odgoj i obrazovanje u STEM području - LORI"</t>
    </r>
  </si>
  <si>
    <t>Ukupno s PDV-om</t>
  </si>
  <si>
    <t>Ukupna cijena bez PDV-a</t>
  </si>
  <si>
    <t>Uređaj za mjerenje sile do 2 N - dinamometar, podjela: 0,02 N</t>
  </si>
  <si>
    <t>Bondtech pogon ekstrudera – filament je pogonjen s obje strane
- Senzor protoka i prisutnosti filamenta uz detekciju kretanja
- Automatsko punjenje filamenta kada se umetne u ekstruder
- Otkrivanje zaglavljenog ekstrudera s pauziranim 3D ispisom
- Ventilator za hlađenje ekstrudera i ventilator za hlađenje ispisa detektiraju RPM. Kada je ventilator ekstrudera blokiran, 3D printer će se zaustaviti kako bi spriječio oštećenje ekstrudera. Isto vrijedi i za ventilator za ispis.
- Senzor sobne temperature
- Priključci: USB i SD kartica
- Zamjenjiva podloga: DA – čelična savitljiva glatka podloga sa PEI folijom ili reljefna sa špricanim PEI prahom
- Uključeni software: Slic3r PE / Prusa Control
- Format datoteke: STL, OBJ, AMF
- Promjer mlaznice: 0,4 mm (Standard) / dodatno se mogu kupiti i drugi promjeri
- Podržani operativni sustav: Windows, Mac, Linux
- Težina: 7 kg
- Vanjske dimenzije: 500 x 550 x 400 mm
- Alat: odvijač, imbus, kliješta, ljepilo
- Dodatna pk: Ethernet i Wi-Fi preko Raspberry Pi</t>
  </si>
  <si>
    <t>Sastavljen i testiran 3D printer, garancija 12 mjeseci 
- Automatska kalibracija radne površine 
- Tehnologija 3D ispisa: tehnologija taložnog očvršćivanja (FFF/FDM)
- Radni volumen: 250x210x210 mm
- Ekstruder: Jedan (1) "direct drive" ekstruder, E3D V6 hotend
- Rezolucija 3D ispisa: 0,05 – 0,30mm (standardna mlaznica 0,4 mm)
- Preciznost položaja: 0,0125 mm
- Brzina ispisa: 200 + mm/s
- Nastavak 3D ispisa u slučaju gubitka struje
- LCD zaslon: DA – LCD kontroler
- Radna temperatura mlaznice: Maksimum 300°C
- Temperatura podloge: Maksimum 120°C
- Podržani materijali: PLA, ABS, PET, HIPS, Flex PP, Ninjaflex, Laywood, Laybrick, Nylon, Bamboofill, Bronzefill, ASA, T-Glase, filamenti pojačani karbonskim vlaknima, polikarbonati itd.
- Otkrivanje i oporavak pomaknutih slojeva
- Promjer filamenta: 1.75 mm (± 0,05 mm)</t>
  </si>
  <si>
    <t>Magnetna miješalica s grijačom pločom
- Raspon kontrole brzine: 250-1250 RPM
- Maksimalan volumen mješanja (H2O): 15 litara
- Regulacija temperature: +30°C…+330°C
- Temperaturna uniformnost: ±3°C
- Zagrijavanje do 330°C: 15 min
- Promjer radne plohe: 160 mm
- Dužina mješajućega elementa: 10–50 mm
- Viskozitet mješane tekućine: do 1170 mPa.s
- Sigurnost: zvučni signal te isključenje prilikom previsoke temperature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</si>
</sst>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"/>
    <numFmt numFmtId="165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4" fontId="7" fillId="0" borderId="0" xfId="0" applyNumberFormat="1" applyFont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vertical="center"/>
    </xf>
    <xf numFmtId="0" fontId="0" fillId="0" borderId="3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4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4" fontId="2" fillId="0" borderId="5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0" fillId="0" borderId="5" xfId="0" applyNumberFormat="1" applyBorder="1" applyAlignment="1">
      <alignment horizontal="right" vertical="center"/>
    </xf>
    <xf numFmtId="165" fontId="0" fillId="0" borderId="4" xfId="0" applyNumberForma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no" xfId="0" builtinId="0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66675</xdr:rowOff>
    </xdr:from>
    <xdr:to>
      <xdr:col>1</xdr:col>
      <xdr:colOff>1209675</xdr:colOff>
      <xdr:row>4</xdr:row>
      <xdr:rowOff>19050</xdr:rowOff>
    </xdr:to>
    <xdr:pic>
      <xdr:nvPicPr>
        <xdr:cNvPr id="3" name="Slika 87957977">
          <a:extLst>
            <a:ext uri="{FF2B5EF4-FFF2-40B4-BE49-F238E27FC236}">
              <a16:creationId xmlns:a16="http://schemas.microsoft.com/office/drawing/2014/main" id="{DC1B045F-E6A2-EDED-6BC2-B478C088A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66675"/>
          <a:ext cx="10191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2800350</xdr:colOff>
      <xdr:row>0</xdr:row>
      <xdr:rowOff>171450</xdr:rowOff>
    </xdr:from>
    <xdr:to>
      <xdr:col>1</xdr:col>
      <xdr:colOff>5124450</xdr:colOff>
      <xdr:row>3</xdr:row>
      <xdr:rowOff>133350</xdr:rowOff>
    </xdr:to>
    <xdr:pic>
      <xdr:nvPicPr>
        <xdr:cNvPr id="4" name="Slika 1944221707">
          <a:extLst>
            <a:ext uri="{FF2B5EF4-FFF2-40B4-BE49-F238E27FC236}">
              <a16:creationId xmlns:a16="http://schemas.microsoft.com/office/drawing/2014/main" id="{E859C06A-E005-F6E1-BCCB-18746E8A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171450"/>
          <a:ext cx="23241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D301-E18D-4A9F-A2F5-2B8E8E1FB2D8}">
  <sheetPr>
    <pageSetUpPr fitToPage="1"/>
  </sheetPr>
  <dimension ref="A4:H20"/>
  <sheetViews>
    <sheetView tabSelected="1" topLeftCell="A14" zoomScale="90" zoomScaleNormal="90" zoomScalePageLayoutView="70" workbookViewId="0">
      <selection activeCell="B19" sqref="B19"/>
    </sheetView>
  </sheetViews>
  <sheetFormatPr defaultRowHeight="15" x14ac:dyDescent="0.25"/>
  <cols>
    <col min="1" max="1" width="11.7109375" style="3" customWidth="1"/>
    <col min="2" max="2" width="100.5703125" style="3" customWidth="1"/>
    <col min="3" max="3" width="18.85546875" style="3" customWidth="1"/>
    <col min="4" max="4" width="9.140625" style="3"/>
    <col min="5" max="5" width="15.140625" style="3" customWidth="1"/>
    <col min="6" max="6" width="15.5703125" style="3" customWidth="1"/>
    <col min="7" max="7" width="18.7109375" style="3" customWidth="1"/>
    <col min="8" max="8" width="16.85546875" style="3" customWidth="1"/>
    <col min="9" max="16384" width="9.140625" style="3"/>
  </cols>
  <sheetData>
    <row r="4" spans="1:8" x14ac:dyDescent="0.25">
      <c r="B4" s="5"/>
    </row>
    <row r="6" spans="1:8" x14ac:dyDescent="0.25">
      <c r="A6" s="31" t="s">
        <v>10</v>
      </c>
      <c r="B6" s="31"/>
      <c r="C6" s="31"/>
      <c r="D6" s="31"/>
      <c r="E6" s="31"/>
      <c r="F6" s="31"/>
      <c r="G6" s="31"/>
      <c r="H6" s="31"/>
    </row>
    <row r="7" spans="1:8" ht="30" customHeight="1" x14ac:dyDescent="0.25">
      <c r="A7" s="32" t="s">
        <v>19</v>
      </c>
      <c r="B7" s="32"/>
      <c r="C7" s="32"/>
      <c r="D7" s="32"/>
      <c r="E7" s="32"/>
      <c r="F7" s="32"/>
      <c r="G7" s="32"/>
      <c r="H7" s="32"/>
    </row>
    <row r="8" spans="1:8" x14ac:dyDescent="0.25">
      <c r="A8" s="31" t="s">
        <v>12</v>
      </c>
      <c r="B8" s="31"/>
      <c r="C8" s="31"/>
      <c r="D8" s="31"/>
      <c r="E8" s="31"/>
      <c r="F8" s="31"/>
      <c r="G8" s="31"/>
      <c r="H8" s="31"/>
    </row>
    <row r="9" spans="1:8" ht="15.75" customHeight="1" x14ac:dyDescent="0.25">
      <c r="A9" s="3" t="s">
        <v>11</v>
      </c>
      <c r="B9" s="30"/>
      <c r="C9" s="30"/>
      <c r="D9" s="30"/>
      <c r="E9" s="30"/>
      <c r="F9" s="30"/>
      <c r="G9" s="30"/>
      <c r="H9" s="30"/>
    </row>
    <row r="10" spans="1:8" ht="15.75" customHeight="1" x14ac:dyDescent="0.25">
      <c r="A10" s="15"/>
      <c r="B10" s="16"/>
      <c r="C10" s="16"/>
      <c r="D10" s="16"/>
      <c r="E10" s="16"/>
      <c r="F10" s="16"/>
      <c r="G10" s="16"/>
      <c r="H10" s="16"/>
    </row>
    <row r="11" spans="1:8" ht="19.5" customHeight="1" x14ac:dyDescent="0.25">
      <c r="A11" s="17" t="s">
        <v>9</v>
      </c>
      <c r="B11" s="7" t="s">
        <v>6</v>
      </c>
      <c r="C11" s="6"/>
      <c r="D11" s="6"/>
      <c r="E11" s="6"/>
      <c r="F11" s="6"/>
      <c r="G11" s="6"/>
      <c r="H11" s="6"/>
    </row>
    <row r="13" spans="1:8" ht="37.5" customHeight="1" x14ac:dyDescent="0.25">
      <c r="A13" s="18"/>
      <c r="B13" s="8" t="s">
        <v>14</v>
      </c>
      <c r="C13" s="9" t="s">
        <v>15</v>
      </c>
      <c r="D13" s="8" t="s">
        <v>16</v>
      </c>
      <c r="E13" s="8" t="s">
        <v>17</v>
      </c>
      <c r="F13" s="9" t="s">
        <v>21</v>
      </c>
      <c r="G13" s="8" t="s">
        <v>7</v>
      </c>
      <c r="H13" s="8" t="s">
        <v>20</v>
      </c>
    </row>
    <row r="14" spans="1:8" ht="255" x14ac:dyDescent="0.25">
      <c r="A14" s="19" t="s">
        <v>0</v>
      </c>
      <c r="B14" s="11" t="s">
        <v>18</v>
      </c>
      <c r="C14" s="23" t="s">
        <v>5</v>
      </c>
      <c r="D14" s="12">
        <v>1</v>
      </c>
      <c r="E14" s="4"/>
      <c r="F14" s="4">
        <f>SUM(D14*E14)</f>
        <v>0</v>
      </c>
      <c r="G14" s="4">
        <f>0.25*F14</f>
        <v>0</v>
      </c>
      <c r="H14" s="4">
        <f>SUM(F14:G14)</f>
        <v>0</v>
      </c>
    </row>
    <row r="15" spans="1:8" ht="30" customHeight="1" x14ac:dyDescent="0.25">
      <c r="A15" s="20" t="s">
        <v>1</v>
      </c>
      <c r="B15" s="2" t="s">
        <v>8</v>
      </c>
      <c r="C15" s="24" t="s">
        <v>5</v>
      </c>
      <c r="D15" s="13">
        <v>6</v>
      </c>
      <c r="E15" s="1"/>
      <c r="F15" s="1">
        <f t="shared" ref="F15:F17" si="0">SUM(D15*E15)</f>
        <v>0</v>
      </c>
      <c r="G15" s="1">
        <f t="shared" ref="G15:G17" si="1">0.25*F15</f>
        <v>0</v>
      </c>
      <c r="H15" s="1">
        <f t="shared" ref="H15:H17" si="2">SUM(F15:G15)</f>
        <v>0</v>
      </c>
    </row>
    <row r="16" spans="1:8" ht="159.75" customHeight="1" x14ac:dyDescent="0.25">
      <c r="A16" s="20" t="s">
        <v>2</v>
      </c>
      <c r="B16" s="2" t="s">
        <v>25</v>
      </c>
      <c r="C16" s="24" t="s">
        <v>5</v>
      </c>
      <c r="D16" s="13">
        <v>6</v>
      </c>
      <c r="E16" s="1"/>
      <c r="F16" s="1">
        <f>SUM(D16*E16)</f>
        <v>0</v>
      </c>
      <c r="G16" s="1">
        <f>0.25*F16</f>
        <v>0</v>
      </c>
      <c r="H16" s="1">
        <f>SUM(F16:G16)</f>
        <v>0</v>
      </c>
    </row>
    <row r="17" spans="1:8" ht="30" customHeight="1" x14ac:dyDescent="0.25">
      <c r="A17" s="25" t="s">
        <v>3</v>
      </c>
      <c r="B17" s="26" t="s">
        <v>22</v>
      </c>
      <c r="C17" s="27" t="s">
        <v>5</v>
      </c>
      <c r="D17" s="28">
        <v>5</v>
      </c>
      <c r="E17" s="29"/>
      <c r="F17" s="29">
        <f t="shared" si="0"/>
        <v>0</v>
      </c>
      <c r="G17" s="29">
        <f t="shared" si="1"/>
        <v>0</v>
      </c>
      <c r="H17" s="29">
        <f t="shared" si="2"/>
        <v>0</v>
      </c>
    </row>
    <row r="18" spans="1:8" ht="240" x14ac:dyDescent="0.25">
      <c r="A18" s="39" t="s">
        <v>4</v>
      </c>
      <c r="B18" s="10" t="s">
        <v>24</v>
      </c>
      <c r="C18" s="35" t="s">
        <v>5</v>
      </c>
      <c r="D18" s="35">
        <v>4</v>
      </c>
      <c r="E18" s="37"/>
      <c r="F18" s="33">
        <f>SUM(D18*E18)</f>
        <v>0</v>
      </c>
      <c r="G18" s="33">
        <f>0.25*F18</f>
        <v>0</v>
      </c>
      <c r="H18" s="33">
        <f>SUM(F18:G18)</f>
        <v>0</v>
      </c>
    </row>
    <row r="19" spans="1:8" ht="270" x14ac:dyDescent="0.25">
      <c r="A19" s="40"/>
      <c r="B19" s="14" t="s">
        <v>23</v>
      </c>
      <c r="C19" s="36"/>
      <c r="D19" s="36"/>
      <c r="E19" s="38"/>
      <c r="F19" s="34"/>
      <c r="G19" s="34"/>
      <c r="H19" s="34"/>
    </row>
    <row r="20" spans="1:8" ht="30" customHeight="1" x14ac:dyDescent="0.25">
      <c r="E20" s="21" t="s">
        <v>13</v>
      </c>
      <c r="F20" s="22">
        <f>SUM(F14:F19)</f>
        <v>0</v>
      </c>
      <c r="G20" s="22">
        <f>0.25*F20</f>
        <v>0</v>
      </c>
      <c r="H20" s="22">
        <f>SUM(F20:G20)</f>
        <v>0</v>
      </c>
    </row>
  </sheetData>
  <mergeCells count="11">
    <mergeCell ref="B9:H9"/>
    <mergeCell ref="A6:H6"/>
    <mergeCell ref="A7:H7"/>
    <mergeCell ref="A8:H8"/>
    <mergeCell ref="H18:H19"/>
    <mergeCell ref="C18:C19"/>
    <mergeCell ref="D18:D19"/>
    <mergeCell ref="F18:F19"/>
    <mergeCell ref="E18:E19"/>
    <mergeCell ref="G18:G19"/>
    <mergeCell ref="A18:A19"/>
  </mergeCells>
  <conditionalFormatting sqref="B9:H9">
    <cfRule type="containsBlanks" dxfId="1" priority="3">
      <formula>LEN(TRIM(B9))=0</formula>
    </cfRule>
  </conditionalFormatting>
  <conditionalFormatting sqref="E14:E19">
    <cfRule type="containsBlanks" dxfId="0" priority="1">
      <formula>LEN(TRIM(E14))=0</formula>
    </cfRule>
  </conditionalFormatting>
  <pageMargins left="0.7" right="0.7" top="0.75" bottom="0.75" header="0.3" footer="0.3"/>
  <pageSetup paperSize="9" scale="63" fitToHeight="0" orientation="landscape" verticalDpi="4294967295" r:id="rId1"/>
  <rowBreaks count="1" manualBreakCount="1">
    <brk id="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1. Oprema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ureddekana</dc:creator>
  <cp:lastModifiedBy>Valentina Kovačić-Šimek</cp:lastModifiedBy>
  <cp:lastPrinted>2024-02-19T11:21:14Z</cp:lastPrinted>
  <dcterms:created xsi:type="dcterms:W3CDTF">2024-01-03T13:42:01Z</dcterms:created>
  <dcterms:modified xsi:type="dcterms:W3CDTF">2024-02-20T12:13:41Z</dcterms:modified>
</cp:coreProperties>
</file>